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 ketvirtis\1, 2, aiškinamasis\"/>
    </mc:Choice>
  </mc:AlternateContent>
  <xr:revisionPtr revIDLastSave="0" documentId="13_ncr:1_{7CE233DF-07E8-4069-A5DE-B6F8C96969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<sst xmlns="http://schemas.openxmlformats.org/spreadsheetml/2006/main" count="392" uniqueCount="239">
  <si>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</si>
  <si>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</si>
  <si>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</si>
  <si>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</si>
  <si>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</si>
  <si>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</si>
  <si>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</si>
  <si>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</si>
  <si>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</si>
  <si>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</si>
  <si>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</si>
  <si>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</si>
  <si>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</si>
  <si>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</si>
  <si>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</si>
  <si>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</si>
  <si>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</si>
  <si>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</si>
  <si>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</si>
  <si>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</si>
  <si>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</si>
  <si>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</si>
  <si>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</si>
  <si>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</si>
  <si>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</si>
  <si>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</si>
  <si>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</si>
  <si>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</si>
  <si>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</si>
  <si>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</si>
  <si>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</si>
  <si>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</si>
  <si>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</si>
  <si>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</si>
  <si>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</si>
  <si>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</si>
  <si>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</si>
  <si>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</si>
  <si>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</si>
  <si>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</si>
  <si>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</si>
  <si>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</si>
  <si>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</si>
  <si>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</si>
  <si>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</si>
  <si>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</si>
  <si>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</si>
  <si>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</si>
  <si>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</si>
  <si>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</si>
  <si>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</si>
  <si>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</si>
  <si>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</si>
  <si>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</si>
  <si>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</si>
  <si>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</si>
  <si>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</si>
  <si>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</si>
  <si>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</si>
  <si>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</si>
  <si>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</si>
  <si>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</si>
  <si>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</si>
  <si>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</si>
  <si>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</si>
  <si>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</si>
  <si>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</si>
  <si>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</si>
  <si>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</si>
  <si>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</si>
  <si>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</si>
  <si>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</si>
  <si>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</si>
  <si>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</si>
  <si>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</si>
  <si>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</si>
  <si>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</si>
  <si>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</si>
  <si>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</si>
  <si>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</si>
  <si>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</si>
  <si>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</si>
  <si>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</si>
  <si>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</si>
  <si>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</si>
  <si>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</si>
  <si>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</si>
  <si>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</si>
  <si>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</si>
  <si>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</si>
  <si>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</si>
  <si>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</si>
  <si>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</si>
  <si>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</si>
  <si>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</si>
  <si>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</si>
  <si>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</si>
  <si>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</si>
  <si>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</si>
  <si>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</si>
  <si>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</si>
  <si>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</si>
  <si>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</si>
  <si>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</si>
  <si>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</si>
  <si>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</si>
  <si>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</si>
  <si>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</si>
  <si>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</si>
  <si>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</si>
  <si>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</si>
  <si>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</si>
  <si>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</si>
  <si>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</si>
  <si>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</si>
  <si>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</si>
  <si>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</si>
  <si>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</si>
  <si>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</si>
  <si>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</si>
  <si>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</si>
  <si>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</si>
  <si>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</si>
  <si>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</si>
  <si>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</si>
  <si>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</si>
  <si>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</si>
  <si>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</si>
  <si>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</si>
  <si>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</si>
  <si>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</si>
  <si>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</si>
  <si>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</si>
  <si>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</si>
  <si>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</si>
  <si>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</si>
  <si>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</si>
  <si>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</si>
  <si>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</si>
  <si>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</si>
  <si>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</si>
  <si>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</si>
  <si>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</si>
  <si>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</si>
  <si>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</si>
  <si>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</si>
  <si>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</si>
  <si>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</si>
  <si>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</si>
  <si>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</si>
  <si>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</si>
  <si>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</si>
  <si>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</si>
  <si>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</si>
  <si>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</si>
  <si>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</si>
  <si>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</si>
  <si>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</si>
  <si>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</si>
  <si>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</si>
  <si>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</si>
  <si>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</si>
  <si>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</si>
  <si>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</si>
  <si>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</si>
  <si>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</si>
  <si>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</si>
  <si>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</si>
  <si>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</si>
  <si>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</si>
  <si>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</si>
  <si>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</si>
  <si>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</si>
  <si>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</si>
  <si>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</si>
  <si>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</si>
  <si>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</si>
  <si>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</si>
  <si>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</si>
  <si>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</si>
  <si>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</si>
  <si>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</si>
  <si>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</si>
  <si>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</si>
  <si>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</si>
  <si>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</si>
  <si>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</si>
  <si>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</si>
  <si>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</si>
  <si>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</si>
  <si>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</si>
  <si>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</si>
  <si>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</si>
  <si>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</si>
  <si>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</si>
  <si>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</si>
  <si>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</si>
  <si>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</si>
  <si>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</si>
  <si>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</si>
  <si>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</si>
  <si>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</si>
  <si>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</si>
  <si>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</si>
  <si>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</si>
  <si>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</si>
  <si>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</si>
  <si>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</si>
  <si>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</si>
  <si>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</si>
  <si>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</si>
  <si>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</si>
  <si>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</si>
  <si>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</si>
  <si>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</si>
  <si>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</si>
  <si>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</si>
  <si>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</si>
  <si>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</si>
  <si>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</si>
  <si>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</si>
  <si>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</si>
  <si>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</si>
  <si>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</si>
  <si>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</si>
  <si>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</si>
  <si>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</si>
  <si>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</si>
  <si>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</si>
  <si>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</si>
  <si>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</si>
  <si>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</si>
  <si>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</si>
  <si>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</si>
  <si>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</si>
  <si>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</si>
  <si>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</si>
  <si>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</si>
  <si>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2023.07.11 Nr. </t>
    </r>
    <r>
      <rPr>
        <u/>
        <sz val="10"/>
        <color rgb="FF000000"/>
        <rFont val="Times New Roman"/>
        <family val="1"/>
        <charset val="186"/>
      </rPr>
      <t>T3-652-7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</si>
</sst>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4" workbookViewId="0">
      <selection activeCell="R15" sqref="R15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 ht="29.1" customHeight="1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147220</v>
      </c>
      <c r="J34" s="109">
        <f>SUM(J35+J46+J65+J86+J93+J113+J139+J158+J168)</f>
        <v>92630</v>
      </c>
      <c r="K34" s="110">
        <f>SUM(K35+K46+K65+K86+K93+K113+K139+K158+K168)</f>
        <v>76718.490000000005</v>
      </c>
      <c r="L34" s="109">
        <f>SUM(L35+L46+L65+L86+L93+L113+L139+L158+L168)</f>
        <v>76717.490000000005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97940</v>
      </c>
      <c r="J35" s="109">
        <f>SUM(J36+J42)</f>
        <v>58870</v>
      </c>
      <c r="K35" s="111">
        <f>SUM(K36+K42)</f>
        <v>48440.15</v>
      </c>
      <c r="L35" s="112">
        <f>SUM(L36+L42)</f>
        <v>48440.15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96510</v>
      </c>
      <c r="J36" s="109">
        <f>SUM(J37)</f>
        <v>58000</v>
      </c>
      <c r="K36" s="110">
        <f>SUM(K37)</f>
        <v>47857.41</v>
      </c>
      <c r="L36" s="109">
        <f>SUM(L37)</f>
        <v>47857.41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96510</v>
      </c>
      <c r="J37" s="109">
        <f t="shared" ref="J37:L38" si="0">SUM(J38)</f>
        <v>58000</v>
      </c>
      <c r="K37" s="109">
        <f t="shared" si="0"/>
        <v>47857.41</v>
      </c>
      <c r="L37" s="109">
        <f t="shared" si="0"/>
        <v>47857.41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96510</v>
      </c>
      <c r="J38" s="110">
        <f t="shared" si="0"/>
        <v>58000</v>
      </c>
      <c r="K38" s="110">
        <f t="shared" si="0"/>
        <v>47857.41</v>
      </c>
      <c r="L38" s="110">
        <f t="shared" si="0"/>
        <v>47857.41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96510</v>
      </c>
      <c r="J39" s="114">
        <v>58000</v>
      </c>
      <c r="K39" s="114">
        <v>47857.41</v>
      </c>
      <c r="L39" s="114">
        <v>47857.41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1430</v>
      </c>
      <c r="J42" s="109">
        <f t="shared" si="1"/>
        <v>870</v>
      </c>
      <c r="K42" s="110">
        <f t="shared" si="1"/>
        <v>582.74</v>
      </c>
      <c r="L42" s="109">
        <f t="shared" si="1"/>
        <v>582.74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1430</v>
      </c>
      <c r="J43" s="109">
        <f t="shared" si="1"/>
        <v>870</v>
      </c>
      <c r="K43" s="109">
        <f t="shared" si="1"/>
        <v>582.74</v>
      </c>
      <c r="L43" s="109">
        <f t="shared" si="1"/>
        <v>582.74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1430</v>
      </c>
      <c r="J44" s="109">
        <f t="shared" si="1"/>
        <v>870</v>
      </c>
      <c r="K44" s="109">
        <f t="shared" si="1"/>
        <v>582.74</v>
      </c>
      <c r="L44" s="109">
        <f t="shared" si="1"/>
        <v>582.74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1430</v>
      </c>
      <c r="J45" s="114">
        <v>870</v>
      </c>
      <c r="K45" s="114">
        <v>582.74</v>
      </c>
      <c r="L45" s="114">
        <v>582.74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48830</v>
      </c>
      <c r="J46" s="117">
        <f t="shared" si="2"/>
        <v>33510</v>
      </c>
      <c r="K46" s="116">
        <f t="shared" si="2"/>
        <v>28232.33</v>
      </c>
      <c r="L46" s="116">
        <f t="shared" si="2"/>
        <v>28231.33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48830</v>
      </c>
      <c r="J47" s="110">
        <f t="shared" si="2"/>
        <v>33510</v>
      </c>
      <c r="K47" s="109">
        <f t="shared" si="2"/>
        <v>28232.33</v>
      </c>
      <c r="L47" s="110">
        <f t="shared" si="2"/>
        <v>28231.33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48830</v>
      </c>
      <c r="J48" s="110">
        <f t="shared" si="2"/>
        <v>33510</v>
      </c>
      <c r="K48" s="112">
        <f t="shared" si="2"/>
        <v>28232.33</v>
      </c>
      <c r="L48" s="112">
        <f t="shared" si="2"/>
        <v>28231.33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48830</v>
      </c>
      <c r="J49" s="118">
        <f>SUM(J50:J64)</f>
        <v>33510</v>
      </c>
      <c r="K49" s="119">
        <f>SUM(K50:K64)</f>
        <v>28232.33</v>
      </c>
      <c r="L49" s="119">
        <f>SUM(L50:L64)</f>
        <v>28231.33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350</v>
      </c>
      <c r="J51" s="114">
        <v>250</v>
      </c>
      <c r="K51" s="114">
        <v>169.65</v>
      </c>
      <c r="L51" s="114">
        <v>169.65</v>
      </c>
      <c r="M51"/>
    </row>
    <row r="52" spans="1:13" ht="25.5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1300</v>
      </c>
      <c r="J52" s="114">
        <v>650</v>
      </c>
      <c r="K52" s="114">
        <v>536.55999999999995</v>
      </c>
      <c r="L52" s="114">
        <v>536.55999999999995</v>
      </c>
      <c r="M52"/>
    </row>
    <row r="53" spans="1:13" ht="25.5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8000</v>
      </c>
      <c r="J53" s="114">
        <v>3800</v>
      </c>
      <c r="K53" s="114">
        <v>3257.56</v>
      </c>
      <c r="L53" s="114">
        <v>3257.56</v>
      </c>
      <c r="M53"/>
    </row>
    <row r="54" spans="1:13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150</v>
      </c>
      <c r="J54" s="114">
        <v>0</v>
      </c>
      <c r="K54" s="114">
        <v>0</v>
      </c>
      <c r="L54" s="114">
        <v>0</v>
      </c>
      <c r="M54"/>
    </row>
    <row r="55" spans="1:13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250</v>
      </c>
      <c r="J55" s="114">
        <v>160</v>
      </c>
      <c r="K55" s="114">
        <v>103.81</v>
      </c>
      <c r="L55" s="114">
        <v>103.81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3000</v>
      </c>
      <c r="J58" s="114">
        <v>1000</v>
      </c>
      <c r="K58" s="114">
        <v>390.01</v>
      </c>
      <c r="L58" s="114">
        <v>390.01</v>
      </c>
      <c r="M58"/>
    </row>
    <row r="59" spans="1:13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800</v>
      </c>
      <c r="J59" s="114">
        <v>400</v>
      </c>
      <c r="K59" s="114">
        <v>197</v>
      </c>
      <c r="L59" s="114">
        <v>197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11000</v>
      </c>
      <c r="J61" s="114">
        <v>7000</v>
      </c>
      <c r="K61" s="114">
        <v>3958.56</v>
      </c>
      <c r="L61" s="114">
        <v>3958.56</v>
      </c>
    </row>
    <row r="62" spans="1:13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1500</v>
      </c>
      <c r="J62" s="114">
        <v>500</v>
      </c>
      <c r="K62" s="114">
        <v>476.44</v>
      </c>
      <c r="L62" s="114">
        <v>476.44</v>
      </c>
      <c r="M62"/>
    </row>
    <row r="63" spans="1:13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100</v>
      </c>
      <c r="J63" s="114">
        <v>50</v>
      </c>
      <c r="K63" s="114">
        <v>0</v>
      </c>
      <c r="L63" s="114">
        <v>0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22380</v>
      </c>
      <c r="J64" s="114">
        <v>19700</v>
      </c>
      <c r="K64" s="114">
        <v>19142.740000000002</v>
      </c>
      <c r="L64" s="114">
        <v>19141.740000000002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450</v>
      </c>
      <c r="J139" s="121">
        <f>SUM(J140+J145+J153)</f>
        <v>250</v>
      </c>
      <c r="K139" s="110">
        <f>SUM(K140+K145+K153)</f>
        <v>46.01</v>
      </c>
      <c r="L139" s="109">
        <f>SUM(L140+L145+L153)</f>
        <v>46.01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450</v>
      </c>
      <c r="J153" s="121">
        <f t="shared" si="15"/>
        <v>250</v>
      </c>
      <c r="K153" s="110">
        <f t="shared" si="15"/>
        <v>46.01</v>
      </c>
      <c r="L153" s="109">
        <f t="shared" si="15"/>
        <v>46.01</v>
      </c>
    </row>
    <row r="154" spans="1:13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450</v>
      </c>
      <c r="J154" s="127">
        <f t="shared" si="15"/>
        <v>250</v>
      </c>
      <c r="K154" s="119">
        <f t="shared" si="15"/>
        <v>46.01</v>
      </c>
      <c r="L154" s="118">
        <f t="shared" si="15"/>
        <v>46.01</v>
      </c>
    </row>
    <row r="155" spans="1:13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450</v>
      </c>
      <c r="J155" s="121">
        <f>SUM(J156:J157)</f>
        <v>250</v>
      </c>
      <c r="K155" s="110">
        <f>SUM(K156:K157)</f>
        <v>46.01</v>
      </c>
      <c r="L155" s="109">
        <f>SUM(L156:L157)</f>
        <v>46.01</v>
      </c>
    </row>
    <row r="156" spans="1:13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450</v>
      </c>
      <c r="J156" s="129">
        <v>250</v>
      </c>
      <c r="K156" s="129">
        <v>46.01</v>
      </c>
      <c r="L156" s="129">
        <v>46.01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147220</v>
      </c>
      <c r="J368" s="124">
        <f>SUM(J34+J184)</f>
        <v>92630</v>
      </c>
      <c r="K368" s="124">
        <f>SUM(K34+K184)</f>
        <v>76718.490000000005</v>
      </c>
      <c r="L368" s="124">
        <f>SUM(L34+L184)</f>
        <v>76717.490000000005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2023-07-12T07:08:42Z</dcterms:modified>
  <cp:category/>
</cp:coreProperties>
</file>