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3\ATASKAITOS\III ketvirtis\1, 2, aiškinamasis\"/>
    </mc:Choice>
  </mc:AlternateContent>
  <xr:revisionPtr revIDLastSave="0" documentId="13_ncr:1_{7E8853F7-F8C0-4F41-AF62-71B8084684F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<sst xmlns="http://schemas.openxmlformats.org/spreadsheetml/2006/main" count="392" uniqueCount="239">
  <si>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</si>
  <si>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</si>
  <si>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</si>
  <si>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</si>
  <si>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</si>
  <si>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</si>
  <si>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2023 m. rugsėjo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</si>
  <si>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</si>
  <si>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</si>
  <si>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</si>
  <si>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2023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</si>
  <si>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</si>
  <si>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</si>
  <si>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</si>
  <si>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</si>
  <si>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Socialinės ir sveikatos apsaugos</t>
  </si>
  <si>
    <t>(programos pavadinimas)</t>
  </si>
  <si>
    <t>Kodas</t>
  </si>
  <si>
    <t xml:space="preserve">                    Ministerijos / Savivaldybės</t>
  </si>
  <si>
    <t>Departamento</t>
  </si>
  <si>
    <t>Papildomos švietimo paslaugos</t>
  </si>
  <si>
    <t>Įstaigos</t>
  </si>
  <si>
    <t>190083299</t>
  </si>
  <si>
    <t>4.1.2.12. Transporto lengvatos</t>
  </si>
  <si>
    <t>Programos</t>
  </si>
  <si>
    <t>4</t>
  </si>
  <si>
    <t>Finansavimo šaltinio</t>
  </si>
  <si>
    <t>B</t>
  </si>
  <si>
    <t>Valstybės funkcijos</t>
  </si>
  <si>
    <t>09</t>
  </si>
  <si>
    <t>06</t>
  </si>
  <si>
    <t>01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</si>
  <si>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</si>
  <si>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</si>
  <si>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</si>
  <si>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</si>
  <si>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</si>
  <si>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</si>
  <si>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</si>
  <si>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</si>
  <si>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</si>
  <si>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</si>
  <si>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</si>
  <si>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</si>
  <si>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</si>
  <si>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</si>
  <si>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</si>
  <si>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</si>
  <si>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</si>
  <si>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</si>
  <si>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</si>
  <si>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</si>
  <si>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</si>
  <si>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</si>
  <si>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</si>
  <si>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</si>
  <si>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</si>
  <si>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</si>
  <si>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</si>
  <si>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</si>
  <si>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</si>
  <si>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</si>
  <si>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</si>
  <si>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</si>
  <si>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</si>
  <si>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</si>
  <si>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</si>
  <si>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</si>
  <si>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</si>
  <si>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</si>
  <si>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</si>
  <si>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</si>
  <si>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</si>
  <si>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</si>
  <si>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</si>
  <si>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</si>
  <si>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</si>
  <si>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</si>
  <si>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</si>
  <si>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</si>
  <si>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</si>
  <si>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</si>
  <si>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</si>
  <si>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</si>
  <si>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</si>
  <si>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</si>
  <si>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</si>
  <si>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</si>
  <si>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</si>
  <si>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</si>
  <si>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</si>
  <si>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</si>
  <si>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</si>
  <si>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</si>
  <si>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</si>
  <si>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</si>
  <si>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</si>
  <si>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</si>
  <si>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</si>
  <si>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</si>
  <si>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</si>
  <si>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</si>
  <si>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</si>
  <si>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</si>
  <si>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</si>
  <si>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</si>
  <si>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</si>
  <si>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</si>
  <si>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</si>
  <si>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</si>
  <si>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</si>
  <si>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</si>
  <si>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</si>
  <si>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</si>
  <si>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</si>
  <si>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</si>
  <si>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</si>
  <si>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</si>
  <si>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</si>
  <si>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</si>
  <si>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</si>
  <si>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</si>
  <si>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</si>
  <si>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</si>
  <si>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</si>
  <si>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</si>
  <si>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</si>
  <si>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</si>
  <si>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</si>
  <si>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</si>
  <si>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</si>
  <si>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</si>
  <si>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</si>
  <si>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</si>
  <si>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</si>
  <si>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</si>
  <si>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</si>
  <si>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</si>
  <si>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</si>
  <si>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</si>
  <si>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</si>
  <si>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</si>
  <si>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</si>
  <si>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</si>
  <si>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</si>
  <si>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</si>
  <si>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</si>
  <si>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</si>
  <si>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</si>
  <si>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</si>
  <si>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</si>
  <si>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</si>
  <si>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</si>
  <si>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</si>
  <si>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</si>
  <si>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</si>
  <si>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</si>
  <si>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</si>
  <si>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</si>
  <si>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</si>
  <si>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</si>
  <si>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</si>
  <si>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</si>
  <si>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</si>
  <si>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</si>
  <si>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</si>
  <si>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</si>
  <si>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</si>
  <si>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</si>
  <si>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</si>
  <si>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</si>
  <si>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</si>
  <si>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</si>
  <si>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</si>
  <si>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</si>
  <si>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</si>
  <si>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</si>
  <si>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</si>
  <si>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</si>
  <si>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</si>
  <si>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</si>
  <si>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</si>
  <si>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</si>
  <si>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</si>
  <si>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</si>
  <si>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</si>
  <si>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</si>
  <si>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</si>
  <si>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</si>
  <si>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</si>
  <si>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</si>
  <si>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</si>
  <si>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</si>
  <si>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</si>
  <si>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</si>
  <si>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</si>
  <si>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</si>
  <si>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</si>
  <si>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</si>
  <si>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</si>
  <si>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</si>
  <si>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</si>
  <si>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</si>
  <si>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</si>
  <si>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</si>
  <si>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</si>
  <si>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</si>
  <si>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</si>
  <si>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</si>
  <si>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</si>
  <si>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</si>
  <si>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</si>
  <si>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</si>
  <si>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</si>
  <si>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</si>
  <si>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</si>
  <si>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</si>
  <si>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</si>
  <si>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</si>
  <si>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</si>
  <si>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</si>
  <si>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</si>
  <si>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</si>
  <si>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</si>
  <si>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</si>
  <si>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</si>
  <si>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</si>
  <si>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</si>
  <si>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</si>
  <si>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</si>
  <si>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</si>
  <si>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</si>
  <si>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>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</si>
  <si>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</si>
  <si>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</si>
  <si>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</si>
  <si>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</si>
  <si>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>(finansinę apskaitą tvarkančio asmens, centralizuotos apskaitos įstaigos vadovo arba jo įgalioto asmens pareigų pavadinimas)</t>
  </si>
  <si>
    <r>
      <t xml:space="preserve">2023.10.11 Nr. </t>
    </r>
    <r>
      <rPr>
        <u/>
        <sz val="10"/>
        <color rgb="FF000000"/>
        <rFont val="Times New Roman"/>
        <family val="1"/>
        <charset val="186"/>
      </rPr>
      <t>T3-921-7</t>
    </r>
    <r>
      <rPr>
        <sz val="10"/>
        <color rgb="FF000000"/>
        <rFont val="Times New Roman"/>
      </rPr>
      <t>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</si>
</sst>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u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2" fillId="0" borderId="7" xfId="0" applyFont="1" applyBorder="1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topLeftCell="A10" workbookViewId="0">
      <selection activeCell="P15" sqref="P15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4.855468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 customWidth="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167" t="s">
        <v>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5"/>
    </row>
    <row r="10" spans="1:15">
      <c r="A10" s="168" t="s">
        <v>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173" t="s">
        <v>9</v>
      </c>
      <c r="H12" s="173"/>
      <c r="I12" s="173"/>
      <c r="J12" s="173"/>
      <c r="K12" s="173"/>
      <c r="L12" s="16"/>
      <c r="M12" s="15"/>
    </row>
    <row r="13" spans="1:15" ht="15.75" customHeight="1">
      <c r="A13" s="174" t="s">
        <v>10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5"/>
    </row>
    <row r="14" spans="1:15" ht="12" customHeight="1">
      <c r="G14" s="175" t="s">
        <v>11</v>
      </c>
      <c r="H14" s="175"/>
      <c r="I14" s="175"/>
      <c r="J14" s="175"/>
      <c r="K14" s="175"/>
      <c r="M14" s="15"/>
    </row>
    <row r="15" spans="1:15">
      <c r="G15" s="168" t="s">
        <v>12</v>
      </c>
      <c r="H15" s="168"/>
      <c r="I15" s="168"/>
      <c r="J15" s="168"/>
      <c r="K15" s="168"/>
    </row>
    <row r="16" spans="1:15" ht="15.75" customHeight="1">
      <c r="B16" s="174" t="s">
        <v>13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3" ht="7.5" customHeight="1"/>
    <row r="18" spans="1:13">
      <c r="G18" s="176" t="s">
        <v>238</v>
      </c>
      <c r="H18" s="175"/>
      <c r="I18" s="175"/>
      <c r="J18" s="175"/>
      <c r="K18" s="175"/>
    </row>
    <row r="19" spans="1:13">
      <c r="G19" s="144" t="s">
        <v>14</v>
      </c>
      <c r="H19" s="144"/>
      <c r="I19" s="144"/>
      <c r="J19" s="144"/>
      <c r="K19" s="144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145" t="s">
        <v>15</v>
      </c>
      <c r="F21" s="145"/>
      <c r="G21" s="145"/>
      <c r="H21" s="145"/>
      <c r="I21" s="145"/>
      <c r="J21" s="145"/>
      <c r="K21" s="145"/>
      <c r="L21" s="21"/>
    </row>
    <row r="22" spans="1:13" ht="15" customHeight="1">
      <c r="A22" s="146" t="s">
        <v>16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28"/>
    </row>
    <row r="23" spans="1:13">
      <c r="F23" s="18"/>
      <c r="J23" s="4"/>
      <c r="K23" s="12"/>
      <c r="L23" s="5" t="s">
        <v>17</v>
      </c>
      <c r="M23" s="28"/>
    </row>
    <row r="24" spans="1:13">
      <c r="F24" s="18"/>
      <c r="J24" s="29" t="s">
        <v>18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19</v>
      </c>
      <c r="L25" s="30"/>
      <c r="M25" s="28"/>
    </row>
    <row r="26" spans="1:13">
      <c r="A26" s="147" t="s">
        <v>20</v>
      </c>
      <c r="B26" s="147"/>
      <c r="C26" s="147"/>
      <c r="D26" s="147"/>
      <c r="E26" s="147"/>
      <c r="F26" s="147"/>
      <c r="G26" s="147"/>
      <c r="H26" s="147"/>
      <c r="I26" s="147"/>
      <c r="K26" s="33" t="s">
        <v>21</v>
      </c>
      <c r="L26" s="34" t="s">
        <v>22</v>
      </c>
      <c r="M26" s="28"/>
    </row>
    <row r="27" spans="1:13">
      <c r="A27" s="147" t="s">
        <v>23</v>
      </c>
      <c r="B27" s="147"/>
      <c r="C27" s="147"/>
      <c r="D27" s="147"/>
      <c r="E27" s="147"/>
      <c r="F27" s="147"/>
      <c r="G27" s="147"/>
      <c r="H27" s="147"/>
      <c r="I27" s="147"/>
      <c r="J27" s="35" t="s">
        <v>24</v>
      </c>
      <c r="K27" s="107" t="s">
        <v>25</v>
      </c>
      <c r="L27" s="30"/>
      <c r="M27" s="28"/>
    </row>
    <row r="28" spans="1:13">
      <c r="F28" s="18"/>
      <c r="G28" s="36" t="s">
        <v>26</v>
      </c>
      <c r="H28" s="37" t="s">
        <v>27</v>
      </c>
      <c r="I28" s="38"/>
      <c r="J28" s="39"/>
      <c r="K28" s="30"/>
      <c r="L28" s="30"/>
      <c r="M28" s="28"/>
    </row>
    <row r="29" spans="1:13">
      <c r="F29" s="18"/>
      <c r="G29" s="172" t="s">
        <v>28</v>
      </c>
      <c r="H29" s="172"/>
      <c r="I29" s="108" t="s">
        <v>29</v>
      </c>
      <c r="J29" s="40" t="s">
        <v>30</v>
      </c>
      <c r="K29" s="30" t="s">
        <v>31</v>
      </c>
      <c r="L29" s="30" t="s">
        <v>31</v>
      </c>
      <c r="M29" s="28"/>
    </row>
    <row r="30" spans="1:13">
      <c r="A30" s="165" t="s">
        <v>32</v>
      </c>
      <c r="B30" s="165"/>
      <c r="C30" s="165"/>
      <c r="D30" s="165"/>
      <c r="E30" s="165"/>
      <c r="F30" s="165"/>
      <c r="G30" s="165"/>
      <c r="H30" s="165"/>
      <c r="I30" s="165"/>
      <c r="J30" s="41"/>
      <c r="K30" s="41"/>
      <c r="L30" s="42" t="s">
        <v>33</v>
      </c>
      <c r="M30" s="43"/>
    </row>
    <row r="31" spans="1:13" ht="27" customHeight="1">
      <c r="A31" s="149" t="s">
        <v>34</v>
      </c>
      <c r="B31" s="150"/>
      <c r="C31" s="150"/>
      <c r="D31" s="150"/>
      <c r="E31" s="150"/>
      <c r="F31" s="150"/>
      <c r="G31" s="153" t="s">
        <v>35</v>
      </c>
      <c r="H31" s="155" t="s">
        <v>36</v>
      </c>
      <c r="I31" s="157" t="s">
        <v>37</v>
      </c>
      <c r="J31" s="158"/>
      <c r="K31" s="159" t="s">
        <v>38</v>
      </c>
      <c r="L31" s="161" t="s">
        <v>39</v>
      </c>
      <c r="M31" s="43"/>
    </row>
    <row r="32" spans="1:13" ht="58.5" customHeight="1">
      <c r="A32" s="151"/>
      <c r="B32" s="152"/>
      <c r="C32" s="152"/>
      <c r="D32" s="152"/>
      <c r="E32" s="152"/>
      <c r="F32" s="152"/>
      <c r="G32" s="154"/>
      <c r="H32" s="156"/>
      <c r="I32" s="44" t="s">
        <v>40</v>
      </c>
      <c r="J32" s="45" t="s">
        <v>41</v>
      </c>
      <c r="K32" s="160"/>
      <c r="L32" s="162"/>
    </row>
    <row r="33" spans="1:15">
      <c r="A33" s="169" t="s">
        <v>42</v>
      </c>
      <c r="B33" s="170"/>
      <c r="C33" s="170"/>
      <c r="D33" s="170"/>
      <c r="E33" s="170"/>
      <c r="F33" s="171"/>
      <c r="G33" s="6">
        <v>2</v>
      </c>
      <c r="H33" s="7">
        <v>3</v>
      </c>
      <c r="I33" s="8" t="s">
        <v>25</v>
      </c>
      <c r="J33" s="9" t="s">
        <v>43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44</v>
      </c>
      <c r="H34" s="6">
        <v>1</v>
      </c>
      <c r="I34" s="109">
        <f>SUM(I35+I46+I65+I86+I93+I113+I139+I158+I168)</f>
        <v>200</v>
      </c>
      <c r="J34" s="109">
        <f>SUM(J35+J46+J65+J86+J93+J113+J139+J158+J168)</f>
        <v>150</v>
      </c>
      <c r="K34" s="110">
        <f>SUM(K35+K46+K65+K86+K93+K113+K139+K158+K168)</f>
        <v>0</v>
      </c>
      <c r="L34" s="109">
        <f>SUM(L35+L46+L65+L86+L93+L113+L139+L158+L168)</f>
        <v>0</v>
      </c>
      <c r="M34" s="50"/>
      <c r="N34" s="50"/>
      <c r="O34" s="50"/>
    </row>
    <row r="35" spans="1:15" ht="17.25" hidden="1" customHeight="1">
      <c r="A35" s="46">
        <v>2</v>
      </c>
      <c r="B35" s="51">
        <v>1</v>
      </c>
      <c r="C35" s="52"/>
      <c r="D35" s="53"/>
      <c r="E35" s="54"/>
      <c r="F35" s="55"/>
      <c r="G35" s="56" t="s">
        <v>45</v>
      </c>
      <c r="H35" s="6">
        <v>2</v>
      </c>
      <c r="I35" s="109">
        <f>SUM(I36+I42)</f>
        <v>0</v>
      </c>
      <c r="J35" s="109">
        <f>SUM(J36+J42)</f>
        <v>0</v>
      </c>
      <c r="K35" s="111">
        <f>SUM(K36+K42)</f>
        <v>0</v>
      </c>
      <c r="L35" s="112">
        <f>SUM(L36+L42)</f>
        <v>0</v>
      </c>
      <c r="M35"/>
    </row>
    <row r="36" spans="1:15" hidden="1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46</v>
      </c>
      <c r="H36" s="6">
        <v>3</v>
      </c>
      <c r="I36" s="109">
        <f>SUM(I37)</f>
        <v>0</v>
      </c>
      <c r="J36" s="109">
        <f>SUM(J37)</f>
        <v>0</v>
      </c>
      <c r="K36" s="110">
        <f>SUM(K37)</f>
        <v>0</v>
      </c>
      <c r="L36" s="109">
        <f>SUM(L37)</f>
        <v>0</v>
      </c>
    </row>
    <row r="37" spans="1:15" hidden="1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46</v>
      </c>
      <c r="H37" s="6">
        <v>4</v>
      </c>
      <c r="I37" s="109">
        <f>SUM(I38+I40)</f>
        <v>0</v>
      </c>
      <c r="J37" s="109">
        <f t="shared" ref="J37:L38" si="0">SUM(J38)</f>
        <v>0</v>
      </c>
      <c r="K37" s="109">
        <f t="shared" si="0"/>
        <v>0</v>
      </c>
      <c r="L37" s="109">
        <f t="shared" si="0"/>
        <v>0</v>
      </c>
    </row>
    <row r="38" spans="1:15" hidden="1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47</v>
      </c>
      <c r="H38" s="6">
        <v>5</v>
      </c>
      <c r="I38" s="110">
        <f>SUM(I39)</f>
        <v>0</v>
      </c>
      <c r="J38" s="110">
        <f t="shared" si="0"/>
        <v>0</v>
      </c>
      <c r="K38" s="110">
        <f t="shared" si="0"/>
        <v>0</v>
      </c>
      <c r="L38" s="110">
        <f t="shared" si="0"/>
        <v>0</v>
      </c>
    </row>
    <row r="39" spans="1:15" hidden="1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47</v>
      </c>
      <c r="H39" s="6">
        <v>6</v>
      </c>
      <c r="I39" s="113">
        <v>0</v>
      </c>
      <c r="J39" s="114">
        <v>0</v>
      </c>
      <c r="K39" s="114">
        <v>0</v>
      </c>
      <c r="L39" s="114">
        <v>0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48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48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 hidden="1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49</v>
      </c>
      <c r="H42" s="6">
        <v>9</v>
      </c>
      <c r="I42" s="110">
        <f t="shared" ref="I42:L44" si="1">I43</f>
        <v>0</v>
      </c>
      <c r="J42" s="109">
        <f t="shared" si="1"/>
        <v>0</v>
      </c>
      <c r="K42" s="110">
        <f t="shared" si="1"/>
        <v>0</v>
      </c>
      <c r="L42" s="109">
        <f t="shared" si="1"/>
        <v>0</v>
      </c>
    </row>
    <row r="43" spans="1:15" hidden="1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49</v>
      </c>
      <c r="H43" s="6">
        <v>10</v>
      </c>
      <c r="I43" s="110">
        <f t="shared" si="1"/>
        <v>0</v>
      </c>
      <c r="J43" s="109">
        <f t="shared" si="1"/>
        <v>0</v>
      </c>
      <c r="K43" s="109">
        <f t="shared" si="1"/>
        <v>0</v>
      </c>
      <c r="L43" s="109">
        <f t="shared" si="1"/>
        <v>0</v>
      </c>
    </row>
    <row r="44" spans="1:15" hidden="1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49</v>
      </c>
      <c r="H44" s="6">
        <v>11</v>
      </c>
      <c r="I44" s="109">
        <f t="shared" si="1"/>
        <v>0</v>
      </c>
      <c r="J44" s="109">
        <f t="shared" si="1"/>
        <v>0</v>
      </c>
      <c r="K44" s="109">
        <f t="shared" si="1"/>
        <v>0</v>
      </c>
      <c r="L44" s="109">
        <f t="shared" si="1"/>
        <v>0</v>
      </c>
    </row>
    <row r="45" spans="1:15" hidden="1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49</v>
      </c>
      <c r="H45" s="6">
        <v>12</v>
      </c>
      <c r="I45" s="115">
        <v>0</v>
      </c>
      <c r="J45" s="114">
        <v>0</v>
      </c>
      <c r="K45" s="114">
        <v>0</v>
      </c>
      <c r="L45" s="114">
        <v>0</v>
      </c>
    </row>
    <row r="46" spans="1:15" hidden="1">
      <c r="A46" s="62">
        <v>2</v>
      </c>
      <c r="B46" s="63">
        <v>2</v>
      </c>
      <c r="C46" s="52"/>
      <c r="D46" s="53"/>
      <c r="E46" s="54"/>
      <c r="F46" s="55"/>
      <c r="G46" s="56" t="s">
        <v>50</v>
      </c>
      <c r="H46" s="6">
        <v>13</v>
      </c>
      <c r="I46" s="116">
        <f t="shared" ref="I46:L48" si="2">I47</f>
        <v>0</v>
      </c>
      <c r="J46" s="117">
        <f t="shared" si="2"/>
        <v>0</v>
      </c>
      <c r="K46" s="116">
        <f t="shared" si="2"/>
        <v>0</v>
      </c>
      <c r="L46" s="116">
        <f t="shared" si="2"/>
        <v>0</v>
      </c>
    </row>
    <row r="47" spans="1:15" hidden="1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50</v>
      </c>
      <c r="H47" s="6">
        <v>14</v>
      </c>
      <c r="I47" s="109">
        <f t="shared" si="2"/>
        <v>0</v>
      </c>
      <c r="J47" s="110">
        <f t="shared" si="2"/>
        <v>0</v>
      </c>
      <c r="K47" s="109">
        <f t="shared" si="2"/>
        <v>0</v>
      </c>
      <c r="L47" s="110">
        <f t="shared" si="2"/>
        <v>0</v>
      </c>
    </row>
    <row r="48" spans="1:15" hidden="1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50</v>
      </c>
      <c r="H48" s="6">
        <v>15</v>
      </c>
      <c r="I48" s="109">
        <f t="shared" si="2"/>
        <v>0</v>
      </c>
      <c r="J48" s="110">
        <f t="shared" si="2"/>
        <v>0</v>
      </c>
      <c r="K48" s="112">
        <f t="shared" si="2"/>
        <v>0</v>
      </c>
      <c r="L48" s="112">
        <f t="shared" si="2"/>
        <v>0</v>
      </c>
    </row>
    <row r="49" spans="1:13" hidden="1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50</v>
      </c>
      <c r="H49" s="6">
        <v>16</v>
      </c>
      <c r="I49" s="118">
        <f>SUM(I50:I64)</f>
        <v>0</v>
      </c>
      <c r="J49" s="118">
        <f>SUM(J50:J64)</f>
        <v>0</v>
      </c>
      <c r="K49" s="119">
        <f>SUM(K50:K64)</f>
        <v>0</v>
      </c>
      <c r="L49" s="119">
        <f>SUM(L50:L64)</f>
        <v>0</v>
      </c>
    </row>
    <row r="50" spans="1:13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51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52</v>
      </c>
      <c r="H51" s="6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hidden="1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53</v>
      </c>
      <c r="H52" s="6">
        <v>19</v>
      </c>
      <c r="I52" s="114">
        <v>0</v>
      </c>
      <c r="J52" s="114">
        <v>0</v>
      </c>
      <c r="K52" s="114">
        <v>0</v>
      </c>
      <c r="L52" s="114">
        <v>0</v>
      </c>
      <c r="M52"/>
    </row>
    <row r="53" spans="1:13" ht="25.5" hidden="1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54</v>
      </c>
      <c r="H53" s="6">
        <v>20</v>
      </c>
      <c r="I53" s="114">
        <v>0</v>
      </c>
      <c r="J53" s="114">
        <v>0</v>
      </c>
      <c r="K53" s="114">
        <v>0</v>
      </c>
      <c r="L53" s="114">
        <v>0</v>
      </c>
      <c r="M53"/>
    </row>
    <row r="54" spans="1:13" ht="25.5" hidden="1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55</v>
      </c>
      <c r="H54" s="6">
        <v>21</v>
      </c>
      <c r="I54" s="114">
        <v>0</v>
      </c>
      <c r="J54" s="114">
        <v>0</v>
      </c>
      <c r="K54" s="114">
        <v>0</v>
      </c>
      <c r="L54" s="114">
        <v>0</v>
      </c>
      <c r="M54"/>
    </row>
    <row r="55" spans="1:13" hidden="1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56</v>
      </c>
      <c r="H55" s="6">
        <v>22</v>
      </c>
      <c r="I55" s="115">
        <v>0</v>
      </c>
      <c r="J55" s="114">
        <v>0</v>
      </c>
      <c r="K55" s="114">
        <v>0</v>
      </c>
      <c r="L55" s="114">
        <v>0</v>
      </c>
    </row>
    <row r="56" spans="1:13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57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58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hidden="1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59</v>
      </c>
      <c r="H58" s="6">
        <v>25</v>
      </c>
      <c r="I58" s="115">
        <v>0</v>
      </c>
      <c r="J58" s="114">
        <v>0</v>
      </c>
      <c r="K58" s="114">
        <v>0</v>
      </c>
      <c r="L58" s="114">
        <v>0</v>
      </c>
      <c r="M58"/>
    </row>
    <row r="59" spans="1:13" hidden="1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60</v>
      </c>
      <c r="H59" s="6">
        <v>26</v>
      </c>
      <c r="I59" s="115">
        <v>0</v>
      </c>
      <c r="J59" s="114">
        <v>0</v>
      </c>
      <c r="K59" s="114">
        <v>0</v>
      </c>
      <c r="L59" s="114">
        <v>0</v>
      </c>
    </row>
    <row r="60" spans="1:13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61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 hidden="1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62</v>
      </c>
      <c r="H61" s="6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3" ht="25.5" hidden="1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63</v>
      </c>
      <c r="H62" s="6">
        <v>29</v>
      </c>
      <c r="I62" s="115">
        <v>0</v>
      </c>
      <c r="J62" s="114">
        <v>0</v>
      </c>
      <c r="K62" s="114">
        <v>0</v>
      </c>
      <c r="L62" s="114">
        <v>0</v>
      </c>
      <c r="M62"/>
    </row>
    <row r="63" spans="1:13" hidden="1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64</v>
      </c>
      <c r="H63" s="6">
        <v>30</v>
      </c>
      <c r="I63" s="115">
        <v>0</v>
      </c>
      <c r="J63" s="114">
        <v>0</v>
      </c>
      <c r="K63" s="114">
        <v>0</v>
      </c>
      <c r="L63" s="114">
        <v>0</v>
      </c>
    </row>
    <row r="64" spans="1:13" hidden="1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65</v>
      </c>
      <c r="H64" s="6">
        <v>31</v>
      </c>
      <c r="I64" s="115">
        <v>0</v>
      </c>
      <c r="J64" s="114">
        <v>0</v>
      </c>
      <c r="K64" s="114">
        <v>0</v>
      </c>
      <c r="L64" s="114">
        <v>0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66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67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68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68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69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70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71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72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  <c r="M72"/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72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  <c r="M73"/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69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70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71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73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  <c r="M77"/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74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  <c r="M78"/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75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76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77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78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78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78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78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79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80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80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80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81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82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83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84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85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85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85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86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87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88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88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88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89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90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91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  <c r="M104"/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92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  <c r="M105"/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92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  <c r="M106"/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92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93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94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  <c r="M109"/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94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  <c r="M110"/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94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95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80">
        <v>2</v>
      </c>
      <c r="B113" s="46">
        <v>6</v>
      </c>
      <c r="C113" s="47"/>
      <c r="D113" s="48"/>
      <c r="E113" s="46"/>
      <c r="F113" s="82"/>
      <c r="G113" s="85" t="s">
        <v>96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3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97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3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97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3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97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3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98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99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100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  <c r="M119"/>
    </row>
    <row r="120" spans="1:13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100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  <c r="M120"/>
    </row>
    <row r="121" spans="1:13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100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  <c r="M121"/>
    </row>
    <row r="122" spans="1:13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100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101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  <c r="M123"/>
    </row>
    <row r="124" spans="1:13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101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  <c r="M124"/>
    </row>
    <row r="125" spans="1:13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101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  <c r="M125"/>
    </row>
    <row r="126" spans="1:13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101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102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  <c r="M127"/>
    </row>
    <row r="128" spans="1:13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102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  <c r="M128"/>
    </row>
    <row r="129" spans="1:13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102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  <c r="M129"/>
    </row>
    <row r="130" spans="1:13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102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103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  <c r="M131"/>
    </row>
    <row r="132" spans="1:13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103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  <c r="M132"/>
    </row>
    <row r="133" spans="1:13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103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  <c r="M133"/>
    </row>
    <row r="134" spans="1:13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104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105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  <c r="M135"/>
    </row>
    <row r="136" spans="1:13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105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  <c r="M136"/>
    </row>
    <row r="137" spans="1:13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105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  <c r="M137"/>
    </row>
    <row r="138" spans="1:13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105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  <c r="M138"/>
    </row>
    <row r="139" spans="1:13">
      <c r="A139" s="80">
        <v>2</v>
      </c>
      <c r="B139" s="46">
        <v>7</v>
      </c>
      <c r="C139" s="46"/>
      <c r="D139" s="47"/>
      <c r="E139" s="47"/>
      <c r="F139" s="49"/>
      <c r="G139" s="48" t="s">
        <v>106</v>
      </c>
      <c r="H139" s="87">
        <v>106</v>
      </c>
      <c r="I139" s="110">
        <f>SUM(I140+I145+I153)</f>
        <v>200</v>
      </c>
      <c r="J139" s="121">
        <f>SUM(J140+J145+J153)</f>
        <v>150</v>
      </c>
      <c r="K139" s="110">
        <f>SUM(K140+K145+K153)</f>
        <v>0</v>
      </c>
      <c r="L139" s="109">
        <f>SUM(L140+L145+L153)</f>
        <v>0</v>
      </c>
    </row>
    <row r="140" spans="1:13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107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3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107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3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107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3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108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3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109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110</v>
      </c>
      <c r="H145" s="87">
        <v>112</v>
      </c>
      <c r="I145" s="111">
        <f t="shared" ref="I145:L146" si="14">I146</f>
        <v>200</v>
      </c>
      <c r="J145" s="123">
        <f t="shared" si="14"/>
        <v>150</v>
      </c>
      <c r="K145" s="111">
        <f t="shared" si="14"/>
        <v>0</v>
      </c>
      <c r="L145" s="112">
        <f t="shared" si="14"/>
        <v>0</v>
      </c>
      <c r="M145"/>
    </row>
    <row r="146" spans="1:13" ht="25.5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111</v>
      </c>
      <c r="H146" s="87">
        <v>113</v>
      </c>
      <c r="I146" s="110">
        <f t="shared" si="14"/>
        <v>200</v>
      </c>
      <c r="J146" s="121">
        <f t="shared" si="14"/>
        <v>150</v>
      </c>
      <c r="K146" s="110">
        <f t="shared" si="14"/>
        <v>0</v>
      </c>
      <c r="L146" s="109">
        <f t="shared" si="14"/>
        <v>0</v>
      </c>
      <c r="M146"/>
    </row>
    <row r="147" spans="1:13" ht="25.5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111</v>
      </c>
      <c r="H147" s="87">
        <v>114</v>
      </c>
      <c r="I147" s="110">
        <f>SUM(I148:I149)</f>
        <v>200</v>
      </c>
      <c r="J147" s="121">
        <f>SUM(J148:J149)</f>
        <v>150</v>
      </c>
      <c r="K147" s="110">
        <f>SUM(K148:K149)</f>
        <v>0</v>
      </c>
      <c r="L147" s="109">
        <f>SUM(L148:L149)</f>
        <v>0</v>
      </c>
      <c r="M147"/>
    </row>
    <row r="148" spans="1:13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112</v>
      </c>
      <c r="H148" s="87">
        <v>115</v>
      </c>
      <c r="I148" s="114">
        <v>200</v>
      </c>
      <c r="J148" s="114">
        <v>150</v>
      </c>
      <c r="K148" s="114">
        <v>0</v>
      </c>
      <c r="L148" s="114">
        <v>0</v>
      </c>
    </row>
    <row r="149" spans="1:13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113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114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3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114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3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114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 hidden="1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115</v>
      </c>
      <c r="H153" s="87">
        <v>120</v>
      </c>
      <c r="I153" s="110">
        <f t="shared" ref="I153:L154" si="15">I154</f>
        <v>0</v>
      </c>
      <c r="J153" s="121">
        <f t="shared" si="15"/>
        <v>0</v>
      </c>
      <c r="K153" s="110">
        <f t="shared" si="15"/>
        <v>0</v>
      </c>
      <c r="L153" s="109">
        <f t="shared" si="15"/>
        <v>0</v>
      </c>
    </row>
    <row r="154" spans="1:13" hidden="1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115</v>
      </c>
      <c r="H154" s="87">
        <v>121</v>
      </c>
      <c r="I154" s="119">
        <f t="shared" si="15"/>
        <v>0</v>
      </c>
      <c r="J154" s="127">
        <f t="shared" si="15"/>
        <v>0</v>
      </c>
      <c r="K154" s="119">
        <f t="shared" si="15"/>
        <v>0</v>
      </c>
      <c r="L154" s="118">
        <f t="shared" si="15"/>
        <v>0</v>
      </c>
    </row>
    <row r="155" spans="1:13" hidden="1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115</v>
      </c>
      <c r="H155" s="87">
        <v>122</v>
      </c>
      <c r="I155" s="110">
        <f>SUM(I156:I157)</f>
        <v>0</v>
      </c>
      <c r="J155" s="121">
        <f>SUM(J156:J157)</f>
        <v>0</v>
      </c>
      <c r="K155" s="110">
        <f>SUM(K156:K157)</f>
        <v>0</v>
      </c>
      <c r="L155" s="109">
        <f>SUM(L156:L157)</f>
        <v>0</v>
      </c>
    </row>
    <row r="156" spans="1:13" hidden="1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116</v>
      </c>
      <c r="H156" s="87">
        <v>123</v>
      </c>
      <c r="I156" s="129">
        <v>0</v>
      </c>
      <c r="J156" s="129">
        <v>0</v>
      </c>
      <c r="K156" s="129">
        <v>0</v>
      </c>
      <c r="L156" s="129">
        <v>0</v>
      </c>
    </row>
    <row r="157" spans="1:13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117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80">
        <v>2</v>
      </c>
      <c r="B158" s="80">
        <v>8</v>
      </c>
      <c r="C158" s="46"/>
      <c r="D158" s="63"/>
      <c r="E158" s="51"/>
      <c r="F158" s="89"/>
      <c r="G158" s="56" t="s">
        <v>118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3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118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3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119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119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120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121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  <c r="M163"/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122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123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123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123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124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  <c r="M168"/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125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125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  <c r="M170"/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125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  <c r="M171"/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125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  <c r="M172"/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126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  <c r="M173"/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127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  <c r="M174"/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127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  <c r="M175"/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128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129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  <c r="M177"/>
    </row>
    <row r="178" spans="1:13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130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131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  <c r="M179"/>
    </row>
    <row r="180" spans="1:13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132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  <c r="M180"/>
    </row>
    <row r="181" spans="1:13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133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134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135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  <c r="M183"/>
    </row>
    <row r="184" spans="1:13" ht="76.5" hidden="1" customHeight="1">
      <c r="A184" s="46">
        <v>3</v>
      </c>
      <c r="B184" s="48"/>
      <c r="C184" s="46"/>
      <c r="D184" s="47"/>
      <c r="E184" s="47"/>
      <c r="F184" s="49"/>
      <c r="G184" s="85" t="s">
        <v>136</v>
      </c>
      <c r="H184" s="87">
        <v>151</v>
      </c>
      <c r="I184" s="109">
        <f>SUM(I185+I238+I303)</f>
        <v>0</v>
      </c>
      <c r="J184" s="121">
        <f>SUM(J185+J238+J303)</f>
        <v>0</v>
      </c>
      <c r="K184" s="110">
        <f>SUM(K185+K238+K303)</f>
        <v>0</v>
      </c>
      <c r="L184" s="109">
        <f>SUM(L185+L238+L303)</f>
        <v>0</v>
      </c>
      <c r="M184"/>
    </row>
    <row r="185" spans="1:13" ht="25.5" hidden="1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137</v>
      </c>
      <c r="H185" s="87">
        <v>152</v>
      </c>
      <c r="I185" s="109">
        <f>SUM(I186+I209+I216+I228+I232)</f>
        <v>0</v>
      </c>
      <c r="J185" s="116">
        <f>SUM(J186+J209+J216+J228+J232)</f>
        <v>0</v>
      </c>
      <c r="K185" s="116">
        <f>SUM(K186+K209+K216+K228+K232)</f>
        <v>0</v>
      </c>
      <c r="L185" s="116">
        <f>SUM(L186+L209+L216+L228+L232)</f>
        <v>0</v>
      </c>
      <c r="M185"/>
    </row>
    <row r="186" spans="1:13" ht="25.5" hidden="1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138</v>
      </c>
      <c r="H186" s="87">
        <v>153</v>
      </c>
      <c r="I186" s="116">
        <f>SUM(I187+I190+I195+I201+I206)</f>
        <v>0</v>
      </c>
      <c r="J186" s="121">
        <f>SUM(J187+J190+J195+J201+J206)</f>
        <v>0</v>
      </c>
      <c r="K186" s="110">
        <f>SUM(K187+K190+K195+K201+K206)</f>
        <v>0</v>
      </c>
      <c r="L186" s="109">
        <f>SUM(L187+L190+L195+L201+L206)</f>
        <v>0</v>
      </c>
      <c r="M186"/>
    </row>
    <row r="187" spans="1:13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139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3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139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3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139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3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140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3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3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142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  <c r="M194"/>
    </row>
    <row r="195" spans="1:13" hidden="1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144</v>
      </c>
      <c r="H195" s="87">
        <v>162</v>
      </c>
      <c r="I195" s="109">
        <f>I196</f>
        <v>0</v>
      </c>
      <c r="J195" s="121">
        <f>J196</f>
        <v>0</v>
      </c>
      <c r="K195" s="110">
        <f>K196</f>
        <v>0</v>
      </c>
      <c r="L195" s="109">
        <f>L196</f>
        <v>0</v>
      </c>
    </row>
    <row r="196" spans="1:13" hidden="1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144</v>
      </c>
      <c r="H196" s="87">
        <v>163</v>
      </c>
      <c r="I196" s="109">
        <f>SUM(I197:I200)</f>
        <v>0</v>
      </c>
      <c r="J196" s="109">
        <f>SUM(J197:J200)</f>
        <v>0</v>
      </c>
      <c r="K196" s="109">
        <f>SUM(K197:K200)</f>
        <v>0</v>
      </c>
      <c r="L196" s="109">
        <f>SUM(L197:L200)</f>
        <v>0</v>
      </c>
    </row>
    <row r="197" spans="1:13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145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3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146</v>
      </c>
      <c r="H198" s="87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147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3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148</v>
      </c>
      <c r="H200" s="87">
        <v>167</v>
      </c>
      <c r="I200" s="134">
        <v>0</v>
      </c>
      <c r="J200" s="135">
        <v>0</v>
      </c>
      <c r="K200" s="115">
        <v>0</v>
      </c>
      <c r="L200" s="115">
        <v>0</v>
      </c>
      <c r="M200"/>
    </row>
    <row r="201" spans="1:13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149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3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149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3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150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3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151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152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153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  <c r="M206"/>
    </row>
    <row r="207" spans="1:13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153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  <c r="M207"/>
    </row>
    <row r="208" spans="1:13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153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154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  <c r="M209"/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154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  <c r="M210"/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154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  <c r="M211"/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155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156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157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158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159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160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  <c r="M217"/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160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  <c r="M218"/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160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  <c r="M219"/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161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161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162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163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164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165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  <c r="M225"/>
    </row>
    <row r="226" spans="1:13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166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161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3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167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  <c r="M228"/>
    </row>
    <row r="229" spans="1:13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167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  <c r="M229"/>
    </row>
    <row r="230" spans="1:13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168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  <c r="M230"/>
    </row>
    <row r="231" spans="1:13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168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169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  <c r="M232"/>
    </row>
    <row r="233" spans="1:13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169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  <c r="M233"/>
    </row>
    <row r="234" spans="1:13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169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  <c r="M234"/>
    </row>
    <row r="235" spans="1:13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170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171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172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173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  <c r="M238"/>
    </row>
    <row r="239" spans="1:13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174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  <c r="M239"/>
    </row>
    <row r="240" spans="1:13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175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3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176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3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176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177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3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178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179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180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3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181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182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183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3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183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3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184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185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186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  <c r="M253"/>
    </row>
    <row r="254" spans="1:13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186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  <c r="M254"/>
    </row>
    <row r="255" spans="1:13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187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188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  <c r="M256"/>
    </row>
    <row r="257" spans="1:13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189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3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189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3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190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191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192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3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192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3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192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3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193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3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193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3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193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3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194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3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194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3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195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196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197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  <c r="M271"/>
    </row>
    <row r="272" spans="1:13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198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3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176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3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176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199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3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178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179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180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3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181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200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201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  <c r="M281"/>
    </row>
    <row r="282" spans="1:13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201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  <c r="M282"/>
    </row>
    <row r="283" spans="1:13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202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203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204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/>
    </row>
    <row r="286" spans="1:13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204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  <c r="M286"/>
    </row>
    <row r="287" spans="1:13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205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206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207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3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207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3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208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209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210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3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210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3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210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193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3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193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3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193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194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3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194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3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195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196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211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  <c r="M303"/>
    </row>
    <row r="304" spans="1:13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212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  <c r="M304"/>
    </row>
    <row r="305" spans="1:13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198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3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176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3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176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199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3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178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179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180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3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181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200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213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3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213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3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214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215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216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/>
    </row>
    <row r="319" spans="1:13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216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  <c r="M319"/>
    </row>
    <row r="320" spans="1:13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217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  <c r="M320"/>
    </row>
    <row r="321" spans="1:13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218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219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3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219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3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220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221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3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222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3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222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3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223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3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193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3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193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3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193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3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224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3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224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3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225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  <c r="M334"/>
    </row>
    <row r="335" spans="1:13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226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227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  <c r="M336"/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175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175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176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199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178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179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180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181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200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213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213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214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215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216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/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216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  <c r="M351"/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217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  <c r="M352"/>
    </row>
    <row r="353" spans="1:13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218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219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3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219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3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220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228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222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3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222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3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222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3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193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3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193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3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193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3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224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3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224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3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225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  <c r="M366"/>
    </row>
    <row r="367" spans="1:13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226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37"/>
      <c r="B368" s="37"/>
      <c r="C368" s="38"/>
      <c r="D368" s="99"/>
      <c r="E368" s="100"/>
      <c r="F368" s="101"/>
      <c r="G368" s="102" t="s">
        <v>229</v>
      </c>
      <c r="H368" s="87">
        <v>335</v>
      </c>
      <c r="I368" s="124">
        <f>SUM(I34+I184)</f>
        <v>200</v>
      </c>
      <c r="J368" s="124">
        <f>SUM(J34+J184)</f>
        <v>150</v>
      </c>
      <c r="K368" s="124">
        <f>SUM(K34+K184)</f>
        <v>0</v>
      </c>
      <c r="L368" s="124">
        <f>SUM(L34+L184)</f>
        <v>0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2"/>
      <c r="B370" s="142"/>
      <c r="C370" s="142"/>
      <c r="D370" s="163" t="s">
        <v>230</v>
      </c>
      <c r="E370" s="163"/>
      <c r="F370" s="163"/>
      <c r="G370" s="163"/>
      <c r="H370" s="105"/>
      <c r="I370" s="106"/>
      <c r="J370" s="104"/>
      <c r="K370" s="163" t="s">
        <v>231</v>
      </c>
      <c r="L370" s="163"/>
    </row>
    <row r="371" spans="1:12" ht="18.75" customHeight="1">
      <c r="A371" s="143" t="s">
        <v>232</v>
      </c>
      <c r="B371" s="143"/>
      <c r="C371" s="143"/>
      <c r="D371" s="143"/>
      <c r="E371" s="143"/>
      <c r="F371" s="143"/>
      <c r="G371" s="143"/>
      <c r="I371" s="17" t="s">
        <v>233</v>
      </c>
      <c r="K371" s="148" t="s">
        <v>234</v>
      </c>
      <c r="L371" s="148"/>
    </row>
    <row r="372" spans="1:12" ht="15.75" customHeight="1">
      <c r="D372" s="141"/>
      <c r="I372" s="13"/>
      <c r="K372" s="13"/>
      <c r="L372" s="13"/>
    </row>
    <row r="373" spans="1:12" ht="15.75" customHeight="1">
      <c r="A373" s="142"/>
      <c r="B373" s="142"/>
      <c r="C373" s="142"/>
      <c r="D373" s="163" t="s">
        <v>235</v>
      </c>
      <c r="E373" s="163"/>
      <c r="F373" s="163"/>
      <c r="G373" s="163"/>
      <c r="I373" s="13"/>
      <c r="K373" s="163" t="s">
        <v>236</v>
      </c>
      <c r="L373" s="163"/>
    </row>
    <row r="374" spans="1:12" ht="24.75" customHeight="1">
      <c r="A374" s="164" t="s">
        <v>237</v>
      </c>
      <c r="B374" s="164"/>
      <c r="C374" s="164"/>
      <c r="D374" s="164"/>
      <c r="E374" s="164"/>
      <c r="F374" s="164"/>
      <c r="G374" s="164"/>
      <c r="H374" s="19"/>
      <c r="I374" s="14" t="s">
        <v>233</v>
      </c>
      <c r="K374" s="148" t="s">
        <v>234</v>
      </c>
      <c r="L374" s="148"/>
    </row>
  </sheetData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2023-10-11T06:35:21Z</dcterms:modified>
  <cp:category/>
</cp:coreProperties>
</file>