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218BC1BF-5085-40CA-ABFD-1B2D9DF834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<sst xmlns="http://schemas.openxmlformats.org/spreadsheetml/2006/main" count="392" uniqueCount="239">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</sst>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zoomScaleNormal="100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238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 ht="29.1" customHeight="1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25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116400</v>
      </c>
      <c r="J34" s="116">
        <f>SUM(J35+J46+J65+J86+J93+J113+J139+J158+J168)</f>
        <v>32080</v>
      </c>
      <c r="K34" s="117">
        <f>SUM(K35+K46+K65+K86+K93+K113+K139+K158+K168)</f>
        <v>20621.769999999997</v>
      </c>
      <c r="L34" s="116">
        <f>SUM(L35+L46+L65+L86+L93+L113+L139+L158+L168)</f>
        <v>20621.769999999997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82770</v>
      </c>
      <c r="J35" s="116">
        <f>SUM(J36+J42)</f>
        <v>20860</v>
      </c>
      <c r="K35" s="118">
        <f>SUM(K36+K42)</f>
        <v>13741.38</v>
      </c>
      <c r="L35" s="119">
        <f>SUM(L36+L42)</f>
        <v>13741.38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81550</v>
      </c>
      <c r="J36" s="116">
        <f>SUM(J37)</f>
        <v>20550</v>
      </c>
      <c r="K36" s="117">
        <f>SUM(K37)</f>
        <v>13551.3</v>
      </c>
      <c r="L36" s="116">
        <f>SUM(L37)</f>
        <v>13551.3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81550</v>
      </c>
      <c r="J37" s="116">
        <f t="shared" ref="J37:L38" si="0">SUM(J38)</f>
        <v>20550</v>
      </c>
      <c r="K37" s="116">
        <f t="shared" si="0"/>
        <v>13551.3</v>
      </c>
      <c r="L37" s="116">
        <f t="shared" si="0"/>
        <v>13551.3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81550</v>
      </c>
      <c r="J38" s="117">
        <f t="shared" si="0"/>
        <v>20550</v>
      </c>
      <c r="K38" s="117">
        <f t="shared" si="0"/>
        <v>13551.3</v>
      </c>
      <c r="L38" s="117">
        <f t="shared" si="0"/>
        <v>13551.3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81550</v>
      </c>
      <c r="J39" s="121">
        <v>20550</v>
      </c>
      <c r="K39" s="121">
        <v>13551.3</v>
      </c>
      <c r="L39" s="121">
        <v>13551.3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1220</v>
      </c>
      <c r="J42" s="116">
        <f t="shared" si="1"/>
        <v>310</v>
      </c>
      <c r="K42" s="117">
        <f t="shared" si="1"/>
        <v>190.08</v>
      </c>
      <c r="L42" s="116">
        <f t="shared" si="1"/>
        <v>190.08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1220</v>
      </c>
      <c r="J43" s="116">
        <f t="shared" si="1"/>
        <v>310</v>
      </c>
      <c r="K43" s="116">
        <f t="shared" si="1"/>
        <v>190.08</v>
      </c>
      <c r="L43" s="116">
        <f t="shared" si="1"/>
        <v>190.08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1220</v>
      </c>
      <c r="J44" s="116">
        <f t="shared" si="1"/>
        <v>310</v>
      </c>
      <c r="K44" s="116">
        <f t="shared" si="1"/>
        <v>190.08</v>
      </c>
      <c r="L44" s="116">
        <f t="shared" si="1"/>
        <v>190.08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1220</v>
      </c>
      <c r="J45" s="121">
        <v>310</v>
      </c>
      <c r="K45" s="121">
        <v>190.08</v>
      </c>
      <c r="L45" s="121">
        <v>190.08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33180</v>
      </c>
      <c r="J46" s="124">
        <f t="shared" si="2"/>
        <v>11020</v>
      </c>
      <c r="K46" s="123">
        <f t="shared" si="2"/>
        <v>6750.32</v>
      </c>
      <c r="L46" s="123">
        <f t="shared" si="2"/>
        <v>6750.32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33180</v>
      </c>
      <c r="J47" s="117">
        <f t="shared" si="2"/>
        <v>11020</v>
      </c>
      <c r="K47" s="116">
        <f t="shared" si="2"/>
        <v>6750.32</v>
      </c>
      <c r="L47" s="117">
        <f t="shared" si="2"/>
        <v>6750.32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33180</v>
      </c>
      <c r="J48" s="117">
        <f t="shared" si="2"/>
        <v>11020</v>
      </c>
      <c r="K48" s="119">
        <f t="shared" si="2"/>
        <v>6750.32</v>
      </c>
      <c r="L48" s="119">
        <f t="shared" si="2"/>
        <v>6750.32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33180</v>
      </c>
      <c r="J49" s="125">
        <f>SUM(J50:J64)</f>
        <v>11020</v>
      </c>
      <c r="K49" s="126">
        <f>SUM(K50:K64)</f>
        <v>6750.32</v>
      </c>
      <c r="L49" s="126">
        <f>SUM(L50:L64)</f>
        <v>6750.32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340</v>
      </c>
      <c r="J51" s="121">
        <v>190</v>
      </c>
      <c r="K51" s="121">
        <v>68.39</v>
      </c>
      <c r="L51" s="121">
        <v>68.39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1120</v>
      </c>
      <c r="J52" s="121">
        <v>280</v>
      </c>
      <c r="K52" s="121">
        <v>163.44999999999999</v>
      </c>
      <c r="L52" s="121">
        <v>163.44999999999999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9100</v>
      </c>
      <c r="J53" s="121">
        <v>2000</v>
      </c>
      <c r="K53" s="121">
        <v>1962.42</v>
      </c>
      <c r="L53" s="121">
        <v>1962.42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200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230</v>
      </c>
      <c r="J55" s="121">
        <v>50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1000</v>
      </c>
      <c r="J58" s="121">
        <v>200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290</v>
      </c>
      <c r="J59" s="121">
        <v>100</v>
      </c>
      <c r="K59" s="121">
        <v>53.45</v>
      </c>
      <c r="L59" s="121">
        <v>53.45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9500</v>
      </c>
      <c r="J61" s="121">
        <v>4500</v>
      </c>
      <c r="K61" s="121">
        <v>3509.5</v>
      </c>
      <c r="L61" s="121">
        <v>3509.5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2400</v>
      </c>
      <c r="J62" s="121">
        <v>1700</v>
      </c>
      <c r="K62" s="121">
        <v>330.21</v>
      </c>
      <c r="L62" s="121">
        <v>330.21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9000</v>
      </c>
      <c r="J64" s="121">
        <v>2000</v>
      </c>
      <c r="K64" s="121">
        <v>662.9</v>
      </c>
      <c r="L64" s="121">
        <v>662.9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450</v>
      </c>
      <c r="J139" s="128">
        <f>SUM(J140+J145+J153)</f>
        <v>200</v>
      </c>
      <c r="K139" s="117">
        <f>SUM(K140+K145+K153)</f>
        <v>130.07</v>
      </c>
      <c r="L139" s="116">
        <f>SUM(L140+L145+L153)</f>
        <v>130.07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450</v>
      </c>
      <c r="J153" s="128">
        <f t="shared" si="16"/>
        <v>200</v>
      </c>
      <c r="K153" s="117">
        <f t="shared" si="16"/>
        <v>130.07</v>
      </c>
      <c r="L153" s="116">
        <f t="shared" si="16"/>
        <v>130.07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450</v>
      </c>
      <c r="J154" s="134">
        <f t="shared" si="16"/>
        <v>200</v>
      </c>
      <c r="K154" s="126">
        <f t="shared" si="16"/>
        <v>130.07</v>
      </c>
      <c r="L154" s="125">
        <f t="shared" si="16"/>
        <v>130.07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450</v>
      </c>
      <c r="J155" s="128">
        <f>SUM(J156:J157)</f>
        <v>200</v>
      </c>
      <c r="K155" s="117">
        <f>SUM(K156:K157)</f>
        <v>130.07</v>
      </c>
      <c r="L155" s="116">
        <f>SUM(L156:L157)</f>
        <v>130.07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450</v>
      </c>
      <c r="J156" s="136">
        <v>200</v>
      </c>
      <c r="K156" s="136">
        <v>130.07</v>
      </c>
      <c r="L156" s="136">
        <v>130.07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116400</v>
      </c>
      <c r="J368" s="131">
        <f>SUM(J34+J184)</f>
        <v>32080</v>
      </c>
      <c r="K368" s="131">
        <f>SUM(K34+K184)</f>
        <v>20621.769999999997</v>
      </c>
      <c r="L368" s="131">
        <f>SUM(L34+L184)</f>
        <v>20621.769999999997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230</v>
      </c>
      <c r="E370" s="168"/>
      <c r="F370" s="168"/>
      <c r="G370" s="168"/>
      <c r="H370" s="110"/>
      <c r="I370" s="111"/>
      <c r="J370" s="109"/>
      <c r="K370" s="168" t="s">
        <v>231</v>
      </c>
      <c r="L370" s="168"/>
    </row>
    <row r="371" spans="1:12" ht="18.75" customHeight="1">
      <c r="A371" s="112"/>
      <c r="B371" s="112"/>
      <c r="C371" s="112"/>
      <c r="D371" s="170" t="s">
        <v>232</v>
      </c>
      <c r="E371" s="170"/>
      <c r="F371" s="170"/>
      <c r="G371" s="170"/>
      <c r="H371" s="36"/>
      <c r="I371" s="18" t="s">
        <v>233</v>
      </c>
      <c r="K371" s="153" t="s">
        <v>234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235</v>
      </c>
      <c r="E373" s="168"/>
      <c r="F373" s="168"/>
      <c r="G373" s="168"/>
      <c r="I373" s="14"/>
      <c r="K373" s="168" t="s">
        <v>236</v>
      </c>
      <c r="L373" s="168"/>
    </row>
    <row r="374" spans="1:12" ht="25.5" customHeight="1">
      <c r="D374" s="151" t="s">
        <v>237</v>
      </c>
      <c r="E374" s="152"/>
      <c r="F374" s="152"/>
      <c r="G374" s="152"/>
      <c r="H374" s="113"/>
      <c r="I374" s="15" t="s">
        <v>233</v>
      </c>
      <c r="K374" s="153" t="s">
        <v>234</v>
      </c>
      <c r="L374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cp:lastPrinted>2022-04-12T11:19:09Z</cp:lastPrinted>
  <dcterms:created xsi:type="dcterms:W3CDTF">2022-03-30T11:04:35Z</dcterms:created>
  <dcterms:modified xsi:type="dcterms:W3CDTF">2022-04-12T11:26:50Z</dcterms:modified>
  <cp:category/>
</cp:coreProperties>
</file>