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 Ketv\"/>
    </mc:Choice>
  </mc:AlternateContent>
  <xr:revisionPtr revIDLastSave="0" documentId="13_ncr:1_{58519E58-70AE-4901-87BC-2D166B3279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I326" i="1" s="1"/>
  <c r="I304" i="1" s="1"/>
  <c r="I303" i="1" s="1"/>
  <c r="L326" i="1"/>
  <c r="K326" i="1"/>
  <c r="J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L303" i="1"/>
  <c r="K303" i="1"/>
  <c r="J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I257" i="1" s="1"/>
  <c r="I239" i="1" s="1"/>
  <c r="I238" i="1" s="1"/>
  <c r="L257" i="1"/>
  <c r="K257" i="1"/>
  <c r="J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L238" i="1"/>
  <c r="K238" i="1"/>
  <c r="J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I185" i="1" s="1"/>
  <c r="L185" i="1"/>
  <c r="K185" i="1"/>
  <c r="J185" i="1"/>
  <c r="L184" i="1"/>
  <c r="K184" i="1"/>
  <c r="J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I173" i="1" s="1"/>
  <c r="L173" i="1"/>
  <c r="K173" i="1"/>
  <c r="J173" i="1"/>
  <c r="L171" i="1"/>
  <c r="K171" i="1"/>
  <c r="J171" i="1"/>
  <c r="I171" i="1"/>
  <c r="L170" i="1"/>
  <c r="K170" i="1"/>
  <c r="J170" i="1"/>
  <c r="I170" i="1"/>
  <c r="I169" i="1" s="1"/>
  <c r="L169" i="1"/>
  <c r="K169" i="1"/>
  <c r="J169" i="1"/>
  <c r="L168" i="1"/>
  <c r="K168" i="1"/>
  <c r="J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I160" i="1" s="1"/>
  <c r="I159" i="1" s="1"/>
  <c r="I158" i="1" s="1"/>
  <c r="L160" i="1"/>
  <c r="K160" i="1"/>
  <c r="J160" i="1"/>
  <c r="L159" i="1"/>
  <c r="K159" i="1"/>
  <c r="J159" i="1"/>
  <c r="L158" i="1"/>
  <c r="K158" i="1"/>
  <c r="J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I145" i="1" s="1"/>
  <c r="L145" i="1"/>
  <c r="K145" i="1"/>
  <c r="J145" i="1"/>
  <c r="L142" i="1"/>
  <c r="K142" i="1"/>
  <c r="J142" i="1"/>
  <c r="I142" i="1"/>
  <c r="I141" i="1" s="1"/>
  <c r="I140" i="1" s="1"/>
  <c r="I139" i="1" s="1"/>
  <c r="L141" i="1"/>
  <c r="K141" i="1"/>
  <c r="J141" i="1"/>
  <c r="L140" i="1"/>
  <c r="K140" i="1"/>
  <c r="J140" i="1"/>
  <c r="L139" i="1"/>
  <c r="K139" i="1"/>
  <c r="J139" i="1"/>
  <c r="L137" i="1"/>
  <c r="K137" i="1"/>
  <c r="J137" i="1"/>
  <c r="I137" i="1"/>
  <c r="I136" i="1" s="1"/>
  <c r="I135" i="1" s="1"/>
  <c r="L136" i="1"/>
  <c r="K136" i="1"/>
  <c r="J136" i="1"/>
  <c r="L135" i="1"/>
  <c r="K135" i="1"/>
  <c r="J135" i="1"/>
  <c r="L133" i="1"/>
  <c r="K133" i="1"/>
  <c r="J133" i="1"/>
  <c r="I133" i="1"/>
  <c r="I132" i="1" s="1"/>
  <c r="I131" i="1" s="1"/>
  <c r="L132" i="1"/>
  <c r="K132" i="1"/>
  <c r="J132" i="1"/>
  <c r="L131" i="1"/>
  <c r="K131" i="1"/>
  <c r="J131" i="1"/>
  <c r="L129" i="1"/>
  <c r="K129" i="1"/>
  <c r="J129" i="1"/>
  <c r="I129" i="1"/>
  <c r="L128" i="1"/>
  <c r="K128" i="1"/>
  <c r="J128" i="1"/>
  <c r="I128" i="1"/>
  <c r="I127" i="1" s="1"/>
  <c r="L127" i="1"/>
  <c r="K127" i="1"/>
  <c r="J127" i="1"/>
  <c r="L125" i="1"/>
  <c r="K125" i="1"/>
  <c r="J125" i="1"/>
  <c r="I125" i="1"/>
  <c r="L124" i="1"/>
  <c r="K124" i="1"/>
  <c r="J124" i="1"/>
  <c r="I124" i="1"/>
  <c r="I123" i="1" s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6" i="1"/>
  <c r="K116" i="1"/>
  <c r="J116" i="1"/>
  <c r="I116" i="1"/>
  <c r="I115" i="1" s="1"/>
  <c r="I114" i="1" s="1"/>
  <c r="L115" i="1"/>
  <c r="K115" i="1"/>
  <c r="J115" i="1"/>
  <c r="L114" i="1"/>
  <c r="K114" i="1"/>
  <c r="J114" i="1"/>
  <c r="L113" i="1"/>
  <c r="K113" i="1"/>
  <c r="J113" i="1"/>
  <c r="L110" i="1"/>
  <c r="K110" i="1"/>
  <c r="J110" i="1"/>
  <c r="I110" i="1"/>
  <c r="I109" i="1" s="1"/>
  <c r="L109" i="1"/>
  <c r="K109" i="1"/>
  <c r="J109" i="1"/>
  <c r="L106" i="1"/>
  <c r="K106" i="1"/>
  <c r="J106" i="1"/>
  <c r="I106" i="1"/>
  <c r="L105" i="1"/>
  <c r="K105" i="1"/>
  <c r="J105" i="1"/>
  <c r="I105" i="1"/>
  <c r="I104" i="1" s="1"/>
  <c r="L104" i="1"/>
  <c r="K104" i="1"/>
  <c r="J104" i="1"/>
  <c r="L101" i="1"/>
  <c r="K101" i="1"/>
  <c r="J101" i="1"/>
  <c r="I101" i="1"/>
  <c r="I100" i="1" s="1"/>
  <c r="I99" i="1" s="1"/>
  <c r="L100" i="1"/>
  <c r="K100" i="1"/>
  <c r="J100" i="1"/>
  <c r="L99" i="1"/>
  <c r="K99" i="1"/>
  <c r="J99" i="1"/>
  <c r="L96" i="1"/>
  <c r="K96" i="1"/>
  <c r="J96" i="1"/>
  <c r="I96" i="1"/>
  <c r="L95" i="1"/>
  <c r="K95" i="1"/>
  <c r="J95" i="1"/>
  <c r="I95" i="1"/>
  <c r="I94" i="1" s="1"/>
  <c r="I93" i="1" s="1"/>
  <c r="L94" i="1"/>
  <c r="K94" i="1"/>
  <c r="J94" i="1"/>
  <c r="L93" i="1"/>
  <c r="K93" i="1"/>
  <c r="J93" i="1"/>
  <c r="L89" i="1"/>
  <c r="K89" i="1"/>
  <c r="J89" i="1"/>
  <c r="I89" i="1"/>
  <c r="I88" i="1" s="1"/>
  <c r="I87" i="1" s="1"/>
  <c r="I86" i="1" s="1"/>
  <c r="L88" i="1"/>
  <c r="K88" i="1"/>
  <c r="J88" i="1"/>
  <c r="L87" i="1"/>
  <c r="K87" i="1"/>
  <c r="J87" i="1"/>
  <c r="L86" i="1"/>
  <c r="K86" i="1"/>
  <c r="J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I67" i="1" s="1"/>
  <c r="I66" i="1" s="1"/>
  <c r="I65" i="1" s="1"/>
  <c r="L67" i="1"/>
  <c r="K67" i="1"/>
  <c r="J67" i="1"/>
  <c r="L66" i="1"/>
  <c r="K66" i="1"/>
  <c r="J66" i="1"/>
  <c r="L65" i="1"/>
  <c r="K65" i="1"/>
  <c r="J65" i="1"/>
  <c r="L49" i="1"/>
  <c r="K49" i="1"/>
  <c r="J49" i="1"/>
  <c r="I49" i="1"/>
  <c r="I48" i="1" s="1"/>
  <c r="I47" i="1" s="1"/>
  <c r="I46" i="1" s="1"/>
  <c r="L48" i="1"/>
  <c r="K48" i="1"/>
  <c r="J48" i="1"/>
  <c r="L47" i="1"/>
  <c r="K47" i="1"/>
  <c r="J47" i="1"/>
  <c r="L46" i="1"/>
  <c r="K46" i="1"/>
  <c r="J46" i="1"/>
  <c r="L44" i="1"/>
  <c r="K44" i="1"/>
  <c r="J44" i="1"/>
  <c r="I44" i="1"/>
  <c r="I43" i="1" s="1"/>
  <c r="I42" i="1" s="1"/>
  <c r="L43" i="1"/>
  <c r="K43" i="1"/>
  <c r="J43" i="1"/>
  <c r="L42" i="1"/>
  <c r="K42" i="1"/>
  <c r="J42" i="1"/>
  <c r="L40" i="1"/>
  <c r="K40" i="1"/>
  <c r="J40" i="1"/>
  <c r="I40" i="1"/>
  <c r="L38" i="1"/>
  <c r="K38" i="1"/>
  <c r="J38" i="1"/>
  <c r="I38" i="1"/>
  <c r="L37" i="1"/>
  <c r="K37" i="1"/>
  <c r="J37" i="1"/>
  <c r="I37" i="1"/>
  <c r="I36" i="1" s="1"/>
  <c r="L36" i="1"/>
  <c r="K36" i="1"/>
  <c r="J36" i="1"/>
  <c r="L35" i="1"/>
  <c r="K35" i="1"/>
  <c r="J35" i="1"/>
  <c r="L34" i="1"/>
  <c r="L368" i="1" s="1"/>
  <c r="K34" i="1"/>
  <c r="K368" i="1" s="1"/>
  <c r="J34" i="1"/>
  <c r="J368" i="1" s="1"/>
  <c r="I168" i="1" l="1"/>
  <c r="I113" i="1"/>
  <c r="I184" i="1"/>
  <c r="I35" i="1"/>
  <c r="I34" i="1" s="1"/>
  <c r="I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<sst xmlns="http://schemas.openxmlformats.org/spreadsheetml/2006/main" count="392" uniqueCount="239">
  <si>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</si>
  <si>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</si>
  <si>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</si>
  <si>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</si>
  <si>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</si>
  <si>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</si>
  <si>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</si>
  <si>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</si>
  <si>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</si>
  <si>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</si>
  <si>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</si>
  <si>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</si>
  <si>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</si>
  <si>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</si>
  <si>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</si>
  <si>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</si>
  <si>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</si>
  <si>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</si>
  <si>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</si>
  <si>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</si>
  <si>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Kūno kultūros ir sporto centras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</si>
  <si>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</si>
  <si>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</si>
  <si>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</si>
  <si>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</si>
  <si>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</si>
  <si>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</si>
  <si>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S</t>
  </si>
  <si>
    <t>Valstybės funkcijos</t>
  </si>
  <si>
    <t>08</t>
  </si>
  <si>
    <t>01</t>
  </si>
  <si>
    <t>02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</si>
  <si>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</si>
  <si>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</si>
  <si>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</si>
  <si>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</si>
  <si>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</si>
  <si>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</si>
  <si>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</si>
  <si>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</si>
  <si>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</si>
  <si>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</si>
  <si>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</si>
  <si>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</si>
  <si>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</si>
  <si>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</si>
  <si>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</si>
  <si>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</si>
  <si>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</si>
  <si>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</si>
  <si>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</si>
  <si>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</si>
  <si>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</si>
  <si>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</si>
  <si>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</si>
  <si>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</si>
  <si>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</si>
  <si>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</si>
  <si>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</si>
  <si>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</si>
  <si>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</si>
  <si>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</si>
  <si>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</si>
  <si>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</si>
  <si>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</si>
  <si>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</si>
  <si>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</si>
  <si>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</si>
  <si>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</si>
  <si>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</si>
  <si>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</si>
  <si>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</si>
  <si>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</si>
  <si>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</si>
  <si>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</si>
  <si>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</si>
  <si>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</si>
  <si>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</si>
  <si>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</si>
  <si>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</si>
  <si>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</si>
  <si>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</si>
  <si>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</si>
  <si>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</si>
  <si>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</si>
  <si>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</si>
  <si>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</si>
  <si>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</si>
  <si>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</si>
  <si>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</si>
  <si>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</si>
  <si>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</si>
  <si>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</si>
  <si>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</si>
  <si>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</si>
  <si>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</si>
  <si>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</si>
  <si>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</si>
  <si>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</si>
  <si>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</si>
  <si>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</si>
  <si>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</si>
  <si>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</si>
  <si>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</si>
  <si>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</si>
  <si>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</si>
  <si>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</si>
  <si>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</si>
  <si>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</si>
  <si>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</si>
  <si>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</si>
  <si>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</si>
  <si>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</si>
  <si>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</si>
  <si>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</si>
  <si>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</si>
  <si>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</si>
  <si>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</si>
  <si>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</si>
  <si>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</si>
  <si>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</si>
  <si>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</si>
  <si>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</si>
  <si>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</si>
  <si>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</si>
  <si>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</si>
  <si>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</si>
  <si>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</si>
  <si>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</si>
  <si>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</si>
  <si>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</si>
  <si>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</si>
  <si>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</si>
  <si>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</si>
  <si>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</si>
  <si>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</si>
  <si>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</si>
  <si>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</si>
  <si>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</si>
  <si>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</si>
  <si>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</si>
  <si>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</si>
  <si>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</si>
  <si>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</si>
  <si>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</si>
  <si>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</si>
  <si>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</si>
  <si>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</si>
  <si>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</si>
  <si>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</si>
  <si>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</si>
  <si>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</si>
  <si>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</si>
  <si>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</si>
  <si>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</si>
  <si>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</si>
  <si>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</si>
  <si>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</si>
  <si>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</si>
  <si>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</si>
  <si>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</si>
  <si>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</si>
  <si>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</si>
  <si>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</si>
  <si>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</si>
  <si>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</si>
  <si>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</si>
  <si>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</si>
  <si>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</si>
  <si>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</si>
  <si>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</si>
  <si>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</si>
  <si>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</si>
  <si>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</si>
  <si>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</si>
  <si>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</si>
  <si>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</si>
  <si>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</si>
  <si>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</si>
  <si>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</si>
  <si>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</si>
  <si>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</si>
  <si>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</si>
  <si>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</si>
  <si>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</si>
  <si>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</si>
  <si>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</si>
  <si>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</si>
  <si>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</si>
  <si>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</si>
  <si>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</si>
  <si>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</si>
  <si>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</si>
  <si>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</si>
  <si>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</si>
  <si>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</si>
  <si>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</si>
  <si>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</si>
  <si>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</si>
  <si>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</si>
  <si>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</si>
  <si>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</si>
  <si>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</si>
  <si>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</si>
  <si>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</si>
  <si>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</si>
  <si>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</si>
  <si>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</si>
  <si>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</si>
  <si>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</si>
  <si>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</si>
  <si>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</si>
  <si>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</si>
  <si>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</si>
  <si>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</si>
  <si>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</si>
  <si>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</si>
  <si>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</si>
  <si>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</si>
  <si>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</si>
  <si>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</si>
  <si>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</si>
  <si>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</si>
  <si>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</si>
  <si>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</si>
  <si>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</si>
  <si>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</si>
  <si>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</si>
  <si>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</si>
  <si>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</si>
  <si>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</si>
  <si>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</si>
  <si>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</si>
  <si>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</si>
  <si>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</si>
  <si>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buhalterinės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</si>
  <si>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</si>
  <si>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</si>
  <si>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2022.04.12 Nr. T3-230-4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</si>
</sst>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4"/>
  <sheetViews>
    <sheetView tabSelected="1" topLeftCell="A7" zoomScaleNormal="100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238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15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0" t="s">
        <v>20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21</v>
      </c>
      <c r="L26" s="37" t="s">
        <v>22</v>
      </c>
      <c r="M26" s="30"/>
    </row>
    <row r="27" spans="1:13" ht="29.1" customHeight="1">
      <c r="A27" s="150" t="s">
        <v>23</v>
      </c>
      <c r="B27" s="150"/>
      <c r="C27" s="150"/>
      <c r="D27" s="150"/>
      <c r="E27" s="150"/>
      <c r="F27" s="150"/>
      <c r="G27" s="150"/>
      <c r="H27" s="150"/>
      <c r="I27" s="15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28</v>
      </c>
      <c r="H29" s="177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69" t="s">
        <v>32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33</v>
      </c>
      <c r="M30" s="46"/>
    </row>
    <row r="31" spans="1:13" ht="27" customHeight="1">
      <c r="A31" s="154" t="s">
        <v>34</v>
      </c>
      <c r="B31" s="155"/>
      <c r="C31" s="155"/>
      <c r="D31" s="155"/>
      <c r="E31" s="155"/>
      <c r="F31" s="155"/>
      <c r="G31" s="158" t="s">
        <v>35</v>
      </c>
      <c r="H31" s="160" t="s">
        <v>36</v>
      </c>
      <c r="I31" s="162" t="s">
        <v>37</v>
      </c>
      <c r="J31" s="163"/>
      <c r="K31" s="164" t="s">
        <v>38</v>
      </c>
      <c r="L31" s="166" t="s">
        <v>39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40</v>
      </c>
      <c r="J32" s="48" t="s">
        <v>41</v>
      </c>
      <c r="K32" s="165"/>
      <c r="L32" s="167"/>
    </row>
    <row r="33" spans="1:15">
      <c r="A33" s="174" t="s">
        <v>25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1500</v>
      </c>
      <c r="J34" s="116">
        <f>SUM(J35+J46+J65+J86+J93+J113+J139+J158+J168)</f>
        <v>500</v>
      </c>
      <c r="K34" s="117">
        <f>SUM(K35+K46+K65+K86+K93+K113+K139+K158+K168)</f>
        <v>302.95</v>
      </c>
      <c r="L34" s="116">
        <f>SUM(L35+L46+L65+L86+L93+L113+L139+L158+L168)</f>
        <v>302.95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225</v>
      </c>
      <c r="J35" s="116">
        <f>SUM(J36+J42)</f>
        <v>77</v>
      </c>
      <c r="K35" s="118">
        <f>SUM(K36+K42)</f>
        <v>0</v>
      </c>
      <c r="L35" s="119">
        <f>SUM(L36+L42)</f>
        <v>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220</v>
      </c>
      <c r="J36" s="116">
        <f>SUM(J37)</f>
        <v>75</v>
      </c>
      <c r="K36" s="117">
        <f>SUM(K37)</f>
        <v>0</v>
      </c>
      <c r="L36" s="116">
        <f>SUM(L37)</f>
        <v>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220</v>
      </c>
      <c r="J37" s="116">
        <f t="shared" ref="J37:L38" si="0">SUM(J38)</f>
        <v>75</v>
      </c>
      <c r="K37" s="116">
        <f t="shared" si="0"/>
        <v>0</v>
      </c>
      <c r="L37" s="116">
        <f t="shared" si="0"/>
        <v>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220</v>
      </c>
      <c r="J38" s="117">
        <f t="shared" si="0"/>
        <v>75</v>
      </c>
      <c r="K38" s="117">
        <f t="shared" si="0"/>
        <v>0</v>
      </c>
      <c r="L38" s="117">
        <f t="shared" si="0"/>
        <v>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220</v>
      </c>
      <c r="J39" s="121">
        <v>75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5</v>
      </c>
      <c r="J42" s="116">
        <f t="shared" si="1"/>
        <v>2</v>
      </c>
      <c r="K42" s="117">
        <f t="shared" si="1"/>
        <v>0</v>
      </c>
      <c r="L42" s="116">
        <f t="shared" si="1"/>
        <v>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5</v>
      </c>
      <c r="J43" s="116">
        <f t="shared" si="1"/>
        <v>2</v>
      </c>
      <c r="K43" s="116">
        <f t="shared" si="1"/>
        <v>0</v>
      </c>
      <c r="L43" s="116">
        <f t="shared" si="1"/>
        <v>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5</v>
      </c>
      <c r="J44" s="116">
        <f t="shared" si="1"/>
        <v>2</v>
      </c>
      <c r="K44" s="116">
        <f t="shared" si="1"/>
        <v>0</v>
      </c>
      <c r="L44" s="116">
        <f t="shared" si="1"/>
        <v>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5</v>
      </c>
      <c r="J45" s="121">
        <v>2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1275</v>
      </c>
      <c r="J46" s="124">
        <f t="shared" si="2"/>
        <v>423</v>
      </c>
      <c r="K46" s="123">
        <f t="shared" si="2"/>
        <v>302.95</v>
      </c>
      <c r="L46" s="123">
        <f t="shared" si="2"/>
        <v>302.95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1275</v>
      </c>
      <c r="J47" s="117">
        <f t="shared" si="2"/>
        <v>423</v>
      </c>
      <c r="K47" s="116">
        <f t="shared" si="2"/>
        <v>302.95</v>
      </c>
      <c r="L47" s="117">
        <f t="shared" si="2"/>
        <v>302.95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1275</v>
      </c>
      <c r="J48" s="117">
        <f t="shared" si="2"/>
        <v>423</v>
      </c>
      <c r="K48" s="119">
        <f t="shared" si="2"/>
        <v>302.95</v>
      </c>
      <c r="L48" s="119">
        <f t="shared" si="2"/>
        <v>302.95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1275</v>
      </c>
      <c r="J49" s="125">
        <f>SUM(J50:J64)</f>
        <v>423</v>
      </c>
      <c r="K49" s="126">
        <f>SUM(K50:K64)</f>
        <v>302.95</v>
      </c>
      <c r="L49" s="126">
        <f>SUM(L50:L64)</f>
        <v>302.95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1275</v>
      </c>
      <c r="J53" s="121">
        <v>423</v>
      </c>
      <c r="K53" s="121">
        <v>302.95</v>
      </c>
      <c r="L53" s="121">
        <v>302.95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1500</v>
      </c>
      <c r="J368" s="131">
        <f>SUM(J34+J184)</f>
        <v>500</v>
      </c>
      <c r="K368" s="131">
        <f>SUM(K34+K184)</f>
        <v>302.95</v>
      </c>
      <c r="L368" s="131">
        <f>SUM(L34+L184)</f>
        <v>302.95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8" t="s">
        <v>230</v>
      </c>
      <c r="E370" s="168"/>
      <c r="F370" s="168"/>
      <c r="G370" s="168"/>
      <c r="H370" s="110"/>
      <c r="I370" s="111"/>
      <c r="J370" s="109"/>
      <c r="K370" s="168" t="s">
        <v>231</v>
      </c>
      <c r="L370" s="168"/>
    </row>
    <row r="371" spans="1:12" ht="18.75" customHeight="1">
      <c r="A371" s="112"/>
      <c r="B371" s="112"/>
      <c r="C371" s="112"/>
      <c r="D371" s="170" t="s">
        <v>232</v>
      </c>
      <c r="E371" s="170"/>
      <c r="F371" s="170"/>
      <c r="G371" s="170"/>
      <c r="H371" s="36"/>
      <c r="I371" s="18" t="s">
        <v>233</v>
      </c>
      <c r="K371" s="153" t="s">
        <v>234</v>
      </c>
      <c r="L371" s="153"/>
    </row>
    <row r="372" spans="1:12" ht="15.75" customHeight="1">
      <c r="I372" s="14"/>
      <c r="K372" s="14"/>
      <c r="L372" s="14"/>
    </row>
    <row r="373" spans="1:12" ht="15.75" customHeight="1">
      <c r="D373" s="168" t="s">
        <v>235</v>
      </c>
      <c r="E373" s="168"/>
      <c r="F373" s="168"/>
      <c r="G373" s="168"/>
      <c r="I373" s="14"/>
      <c r="K373" s="168" t="s">
        <v>236</v>
      </c>
      <c r="L373" s="168"/>
    </row>
    <row r="374" spans="1:12" ht="25.5" customHeight="1">
      <c r="D374" s="151" t="s">
        <v>237</v>
      </c>
      <c r="E374" s="152"/>
      <c r="F374" s="152"/>
      <c r="G374" s="152"/>
      <c r="H374" s="113"/>
      <c r="I374" s="15" t="s">
        <v>233</v>
      </c>
      <c r="K374" s="153" t="s">
        <v>234</v>
      </c>
      <c r="L374" s="153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4722" right="0.31496062992125984" top="0.23622047244094491" bottom="0.2362204724409449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cp:lastPrinted>2022-04-12T11:17:36Z</cp:lastPrinted>
  <dcterms:created xsi:type="dcterms:W3CDTF">2022-03-30T11:04:35Z</dcterms:created>
  <dcterms:modified xsi:type="dcterms:W3CDTF">2022-04-12T11:27:15Z</dcterms:modified>
  <cp:category/>
</cp:coreProperties>
</file>